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3CD8A1FB-D358-4AE6-B1B6-DF202B64709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A21" i="1" l="1"/>
  <c r="A22" i="1" s="1"/>
  <c r="A23" i="1" s="1"/>
  <c r="A24" i="1" s="1"/>
  <c r="C15" i="1" l="1"/>
  <c r="C18" i="1" s="1"/>
  <c r="A4" i="1"/>
  <c r="A5" i="1" s="1"/>
  <c r="A6" i="1" s="1"/>
  <c r="A7" i="1" s="1"/>
  <c r="A8" i="1" s="1"/>
  <c r="A9" i="1" s="1"/>
  <c r="A10" i="1" s="1"/>
  <c r="A11" i="1" s="1"/>
  <c r="A12" i="1" s="1"/>
  <c r="A15" i="1" s="1"/>
  <c r="A16" i="1" s="1"/>
</calcChain>
</file>

<file path=xl/sharedStrings.xml><?xml version="1.0" encoding="utf-8"?>
<sst xmlns="http://schemas.openxmlformats.org/spreadsheetml/2006/main" count="26" uniqueCount="26">
  <si>
    <t>MEGNEVEZÉS</t>
  </si>
  <si>
    <t>ADAT</t>
  </si>
  <si>
    <t>Foglalkoztatottak átlagos statisztikai állományi létszáma (fő)</t>
  </si>
  <si>
    <t>Átlagos létszám havi 60 órát el nem érőkkel együtt (fő)</t>
  </si>
  <si>
    <t>Megbízási jogviszonyban foglalkoztatottok átlagos létszáma (fő)</t>
  </si>
  <si>
    <t>Sorszám</t>
  </si>
  <si>
    <t>Időbér összesen (Ft)</t>
  </si>
  <si>
    <t>Teljesítménybér összesen (Ft)</t>
  </si>
  <si>
    <t>Tiszteletdíj összesen (Ft)</t>
  </si>
  <si>
    <t>Adóköteles költségtérítés összesen (Ft)</t>
  </si>
  <si>
    <t>Betegszabadság juttatás (Ft)</t>
  </si>
  <si>
    <t>Megbízási díjak összesen (Ft)</t>
  </si>
  <si>
    <t>Adómentes költségtérítés összesen (Ft)</t>
  </si>
  <si>
    <t>A bruttó keresetből:</t>
  </si>
  <si>
    <t>Ügyvezető bruttó keresete összesen (Ft)</t>
  </si>
  <si>
    <t>Gazdasági vezető bruttó keresete összesen (Ft)</t>
  </si>
  <si>
    <t>FB elnök tiszteletdíja összesen (Ft)</t>
  </si>
  <si>
    <t>2 fő FB tag tiszteletdíja összesen (Ft)</t>
  </si>
  <si>
    <t>1 fő szakmai vezető bruttó keresete összesen (Ft)</t>
  </si>
  <si>
    <t>Kiegészítő fizetések (távolléti díjak, szabadság megváltások) összesen (Ft)</t>
  </si>
  <si>
    <t>Jutalom, prémium, helyettesítési díj, túlmunka díjazása,hallgatói munkadíj, felmentési díj, napidíj, végkielégítés (Ft)</t>
  </si>
  <si>
    <t>Bruttó kereset összesen (Ft) 4+5+6+7+8+9+10+11+12+13</t>
  </si>
  <si>
    <t>Személyi juttatások összesen (Ft) 13+14+15</t>
  </si>
  <si>
    <t>Ingatlanbérbeadás díja (Ft)</t>
  </si>
  <si>
    <t>Egyéb juttatások (SZÉP kártya, Iskolakezdési támogatás)összesen (Ft)</t>
  </si>
  <si>
    <t>A STATEK Kft. létszám és juttatás adatai 2025. I.-III. negyedévre vonatkozóan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</si>
</sst>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0.0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164" fontId="0" fillId="0" borderId="0" xfId="1" applyNumberFormat="1" applyFont="1"/>
    <xf numFmtId="164" fontId="0" fillId="0" borderId="1" xfId="1" applyNumberFormat="1" applyFont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164" fontId="0" fillId="0" borderId="9" xfId="1" applyNumberFormat="1" applyFont="1" applyBorder="1" applyAlignment="1">
      <alignment horizontal="right" vertical="center"/>
    </xf>
    <xf numFmtId="0" fontId="0" fillId="0" borderId="7" xfId="0" applyBorder="1"/>
    <xf numFmtId="164" fontId="0" fillId="0" borderId="9" xfId="1" applyNumberFormat="1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164" fontId="0" fillId="2" borderId="9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zoomScaleNormal="100" workbookViewId="0">
      <selection sqref="A1:C1"/>
    </sheetView>
  </sheetViews>
  <sheetFormatPr defaultRowHeight="15" x14ac:dyDescent="0.25"/>
  <cols>
    <col min="2" max="2" width="32.28515625" customWidth="1"/>
    <col min="3" max="3" width="16.7109375" customWidth="1"/>
  </cols>
  <sheetData>
    <row r="1" spans="1:3" ht="53.25" customHeight="1" thickBot="1" x14ac:dyDescent="0.3">
      <c r="A1" s="27" t="s">
        <v>25</v>
      </c>
      <c r="B1" s="27"/>
      <c r="C1" s="27"/>
    </row>
    <row r="2" spans="1:3" ht="24.75" customHeight="1" thickBot="1" x14ac:dyDescent="0.3">
      <c r="A2" s="7" t="s">
        <v>5</v>
      </c>
      <c r="B2" s="8" t="s">
        <v>0</v>
      </c>
      <c r="C2" s="9" t="s">
        <v>1</v>
      </c>
    </row>
    <row r="3" spans="1:3" ht="32.25" customHeight="1" x14ac:dyDescent="0.25">
      <c r="A3" s="20">
        <v>1</v>
      </c>
      <c r="B3" s="15" t="s">
        <v>2</v>
      </c>
      <c r="C3" s="16">
        <v>332.5</v>
      </c>
    </row>
    <row r="4" spans="1:3" ht="33.75" customHeight="1" x14ac:dyDescent="0.25">
      <c r="A4" s="18">
        <f>A3+1</f>
        <v>2</v>
      </c>
      <c r="B4" s="10" t="s">
        <v>3</v>
      </c>
      <c r="C4" s="5">
        <v>383.2</v>
      </c>
    </row>
    <row r="5" spans="1:3" ht="29.25" customHeight="1" thickBot="1" x14ac:dyDescent="0.3">
      <c r="A5" s="19">
        <f t="shared" ref="A5:A24" si="0">A4+1</f>
        <v>3</v>
      </c>
      <c r="B5" s="14" t="s">
        <v>4</v>
      </c>
      <c r="C5" s="17">
        <v>26.4</v>
      </c>
    </row>
    <row r="6" spans="1:3" ht="28.5" customHeight="1" x14ac:dyDescent="0.25">
      <c r="A6" s="20">
        <f t="shared" si="0"/>
        <v>4</v>
      </c>
      <c r="B6" s="21" t="s">
        <v>6</v>
      </c>
      <c r="C6" s="22">
        <v>323204247</v>
      </c>
    </row>
    <row r="7" spans="1:3" ht="59.25" customHeight="1" x14ac:dyDescent="0.25">
      <c r="A7" s="18">
        <f>A6+1</f>
        <v>5</v>
      </c>
      <c r="B7" s="11" t="s">
        <v>20</v>
      </c>
      <c r="C7" s="6">
        <f>1150000+1770000+2524600+97740+44938+283530+189020+2291179+3470600+55000</f>
        <v>11876607</v>
      </c>
    </row>
    <row r="8" spans="1:3" ht="22.5" customHeight="1" x14ac:dyDescent="0.25">
      <c r="A8" s="18">
        <f t="shared" si="0"/>
        <v>6</v>
      </c>
      <c r="B8" s="12" t="s">
        <v>7</v>
      </c>
      <c r="C8" s="3">
        <v>423543690</v>
      </c>
    </row>
    <row r="9" spans="1:3" ht="22.5" customHeight="1" x14ac:dyDescent="0.25">
      <c r="A9" s="18">
        <f t="shared" si="0"/>
        <v>7</v>
      </c>
      <c r="B9" s="12" t="s">
        <v>8</v>
      </c>
      <c r="C9" s="3">
        <v>3780000</v>
      </c>
    </row>
    <row r="10" spans="1:3" ht="32.25" customHeight="1" x14ac:dyDescent="0.25">
      <c r="A10" s="18">
        <f t="shared" si="0"/>
        <v>8</v>
      </c>
      <c r="B10" s="10" t="s">
        <v>9</v>
      </c>
      <c r="C10" s="3">
        <v>5440412</v>
      </c>
    </row>
    <row r="11" spans="1:3" ht="48.75" customHeight="1" x14ac:dyDescent="0.25">
      <c r="A11" s="18">
        <f t="shared" si="0"/>
        <v>9</v>
      </c>
      <c r="B11" s="12" t="s">
        <v>19</v>
      </c>
      <c r="C11" s="3">
        <v>98599247</v>
      </c>
    </row>
    <row r="12" spans="1:3" ht="19.5" customHeight="1" x14ac:dyDescent="0.25">
      <c r="A12" s="18">
        <f t="shared" si="0"/>
        <v>10</v>
      </c>
      <c r="B12" s="13" t="s">
        <v>10</v>
      </c>
      <c r="C12" s="3">
        <v>6030249</v>
      </c>
    </row>
    <row r="13" spans="1:3" ht="19.5" customHeight="1" x14ac:dyDescent="0.25">
      <c r="A13" s="18">
        <v>11</v>
      </c>
      <c r="B13" s="13" t="s">
        <v>23</v>
      </c>
      <c r="C13" s="3">
        <v>1800000</v>
      </c>
    </row>
    <row r="14" spans="1:3" ht="19.5" customHeight="1" thickBot="1" x14ac:dyDescent="0.3">
      <c r="A14" s="19">
        <v>12</v>
      </c>
      <c r="B14" s="23" t="s">
        <v>11</v>
      </c>
      <c r="C14" s="4">
        <v>25298210</v>
      </c>
    </row>
    <row r="15" spans="1:3" ht="29.25" customHeight="1" x14ac:dyDescent="0.25">
      <c r="A15" s="20">
        <f t="shared" si="0"/>
        <v>13</v>
      </c>
      <c r="B15" s="15" t="s">
        <v>21</v>
      </c>
      <c r="C15" s="24">
        <f>SUM(C6:C14)</f>
        <v>899572662</v>
      </c>
    </row>
    <row r="16" spans="1:3" ht="34.5" customHeight="1" x14ac:dyDescent="0.25">
      <c r="A16" s="18">
        <f t="shared" si="0"/>
        <v>14</v>
      </c>
      <c r="B16" s="10" t="s">
        <v>12</v>
      </c>
      <c r="C16" s="3">
        <v>72550158</v>
      </c>
    </row>
    <row r="17" spans="1:3" ht="44.25" customHeight="1" x14ac:dyDescent="0.25">
      <c r="A17" s="18">
        <v>15</v>
      </c>
      <c r="B17" s="10" t="s">
        <v>24</v>
      </c>
      <c r="C17" s="3">
        <v>25211617</v>
      </c>
    </row>
    <row r="18" spans="1:3" ht="27" customHeight="1" thickBot="1" x14ac:dyDescent="0.3">
      <c r="A18" s="19">
        <v>16</v>
      </c>
      <c r="B18" s="14" t="s">
        <v>22</v>
      </c>
      <c r="C18" s="4">
        <f>C15+C16+C17</f>
        <v>997334437</v>
      </c>
    </row>
    <row r="19" spans="1:3" x14ac:dyDescent="0.25">
      <c r="A19" s="25"/>
      <c r="B19" s="15" t="s">
        <v>13</v>
      </c>
      <c r="C19" s="26"/>
    </row>
    <row r="20" spans="1:3" ht="30" x14ac:dyDescent="0.25">
      <c r="A20" s="18">
        <v>17</v>
      </c>
      <c r="B20" s="10" t="s">
        <v>14</v>
      </c>
      <c r="C20" s="3">
        <v>11700000</v>
      </c>
    </row>
    <row r="21" spans="1:3" ht="30" x14ac:dyDescent="0.25">
      <c r="A21" s="18">
        <f t="shared" si="0"/>
        <v>18</v>
      </c>
      <c r="B21" s="10" t="s">
        <v>15</v>
      </c>
      <c r="C21" s="3">
        <v>11500000</v>
      </c>
    </row>
    <row r="22" spans="1:3" ht="24" customHeight="1" x14ac:dyDescent="0.25">
      <c r="A22" s="18">
        <f t="shared" si="0"/>
        <v>19</v>
      </c>
      <c r="B22" s="10" t="s">
        <v>16</v>
      </c>
      <c r="C22" s="3">
        <v>1440000</v>
      </c>
    </row>
    <row r="23" spans="1:3" ht="30" customHeight="1" x14ac:dyDescent="0.25">
      <c r="A23" s="18">
        <f t="shared" si="0"/>
        <v>20</v>
      </c>
      <c r="B23" s="10" t="s">
        <v>17</v>
      </c>
      <c r="C23" s="3">
        <v>2340000</v>
      </c>
    </row>
    <row r="24" spans="1:3" ht="30.75" customHeight="1" thickBot="1" x14ac:dyDescent="0.3">
      <c r="A24" s="19">
        <f t="shared" si="0"/>
        <v>21</v>
      </c>
      <c r="B24" s="14" t="s">
        <v>18</v>
      </c>
      <c r="C24" s="4">
        <v>9450000</v>
      </c>
    </row>
    <row r="25" spans="1:3" x14ac:dyDescent="0.25">
      <c r="A25" s="1"/>
      <c r="C25" s="2"/>
    </row>
    <row r="26" spans="1:3" x14ac:dyDescent="0.25">
      <c r="C26" s="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2025-10-16T14:03:47Z</dcterms:created>
  <dcterms:modified xsi:type="dcterms:W3CDTF">2025-10-16T14:03:52Z</dcterms:modified>
</cp:coreProperties>
</file>